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0115" windowHeight="7245"/>
  </bookViews>
  <sheets>
    <sheet name="Month 1" sheetId="1" r:id="rId1"/>
  </sheets>
  <calcPr calcId="145621"/>
</workbook>
</file>

<file path=xl/calcChain.xml><?xml version="1.0" encoding="utf-8"?>
<calcChain xmlns="http://schemas.openxmlformats.org/spreadsheetml/2006/main">
  <c r="D5" i="1" l="1"/>
  <c r="D22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8" i="1"/>
  <c r="B23" i="1"/>
  <c r="B25" i="1" s="1"/>
  <c r="C25" i="1" s="1"/>
  <c r="D23" i="1" l="1"/>
  <c r="D25" i="1" s="1"/>
</calcChain>
</file>

<file path=xl/sharedStrings.xml><?xml version="1.0" encoding="utf-8"?>
<sst xmlns="http://schemas.openxmlformats.org/spreadsheetml/2006/main" count="25" uniqueCount="24">
  <si>
    <t>Expenses</t>
  </si>
  <si>
    <t>Rent/Mortgage</t>
  </si>
  <si>
    <t>Property Tax</t>
  </si>
  <si>
    <t>Groceries</t>
  </si>
  <si>
    <t>Dining Out</t>
  </si>
  <si>
    <t>Gasoline/Diesel</t>
  </si>
  <si>
    <t>Car payment</t>
  </si>
  <si>
    <t>Auto Insurance</t>
  </si>
  <si>
    <t>Car repairs</t>
  </si>
  <si>
    <t>Child care</t>
  </si>
  <si>
    <t>Classes</t>
  </si>
  <si>
    <t>Loan payments</t>
  </si>
  <si>
    <t>Total Expenses</t>
  </si>
  <si>
    <t>Other items</t>
  </si>
  <si>
    <t>Utilities</t>
  </si>
  <si>
    <t>Cable/Internet</t>
  </si>
  <si>
    <t>Percent of Income</t>
  </si>
  <si>
    <t>Insert income here</t>
  </si>
  <si>
    <t>Property Insurance</t>
  </si>
  <si>
    <t>Annualized</t>
  </si>
  <si>
    <t>Monthly Expense Tracker Sample</t>
  </si>
  <si>
    <t>Instructions: Insert numbers only in shaded green cells</t>
  </si>
  <si>
    <t>Left over for investment</t>
  </si>
  <si>
    <t>Monthly After Tax Income (take home pay, post 401K)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</si>
</sst>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0.0%"/>
    <numFmt numFmtId="166" formatCode="_(* #,##0_);_(* \(#,##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0" fillId="0" borderId="0" xfId="0" applyAlignment="1">
      <alignment wrapText="1"/>
    </xf>
    <xf numFmtId="0" fontId="0" fillId="0" borderId="1" xfId="0" applyBorder="1"/>
    <xf numFmtId="164" fontId="0" fillId="0" borderId="0" xfId="2" applyNumberFormat="1" applyFont="1"/>
    <xf numFmtId="166" fontId="0" fillId="2" borderId="0" xfId="1" applyNumberFormat="1" applyFont="1" applyFill="1"/>
    <xf numFmtId="166" fontId="0" fillId="2" borderId="1" xfId="1" applyNumberFormat="1" applyFont="1" applyFill="1" applyBorder="1"/>
    <xf numFmtId="166" fontId="0" fillId="0" borderId="0" xfId="1" applyNumberFormat="1" applyFont="1"/>
    <xf numFmtId="166" fontId="2" fillId="0" borderId="0" xfId="1" applyNumberFormat="1" applyFont="1"/>
    <xf numFmtId="166" fontId="0" fillId="0" borderId="0" xfId="0" applyNumberFormat="1"/>
    <xf numFmtId="164" fontId="0" fillId="0" borderId="1" xfId="2" applyNumberFormat="1" applyFont="1" applyBorder="1"/>
    <xf numFmtId="166" fontId="0" fillId="0" borderId="1" xfId="0" applyNumberFormat="1" applyBorder="1"/>
    <xf numFmtId="0" fontId="2" fillId="3" borderId="0" xfId="0" applyFont="1" applyFill="1"/>
    <xf numFmtId="166" fontId="0" fillId="3" borderId="0" xfId="1" applyNumberFormat="1" applyFont="1" applyFill="1"/>
    <xf numFmtId="9" fontId="0" fillId="3" borderId="0" xfId="2" applyFont="1" applyFill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Spend Breakdown</a:t>
            </a:r>
          </a:p>
        </c:rich>
      </c:tx>
      <c:layout/>
      <c:overlay val="0"/>
    </c:title>
    <c:autoTitleDeleted val="0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dLbls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('Month 1'!$A$8:$A$22,'Month 1'!$A$25)</c:f>
              <c:strCache>
                <c:ptCount val="16"/>
                <c:pt idx="0">
                  <c:v>Rent/Mortgage</c:v>
                </c:pt>
                <c:pt idx="1">
                  <c:v>Property Tax</c:v>
                </c:pt>
                <c:pt idx="2">
                  <c:v>Property Insurance</c:v>
                </c:pt>
                <c:pt idx="3">
                  <c:v>Utilities</c:v>
                </c:pt>
                <c:pt idx="4">
                  <c:v>Cable/Internet</c:v>
                </c:pt>
                <c:pt idx="5">
                  <c:v>Groceries</c:v>
                </c:pt>
                <c:pt idx="6">
                  <c:v>Dining Out</c:v>
                </c:pt>
                <c:pt idx="7">
                  <c:v>Gasoline/Diesel</c:v>
                </c:pt>
                <c:pt idx="8">
                  <c:v>Car payment</c:v>
                </c:pt>
                <c:pt idx="9">
                  <c:v>Auto Insurance</c:v>
                </c:pt>
                <c:pt idx="10">
                  <c:v>Car repairs</c:v>
                </c:pt>
                <c:pt idx="11">
                  <c:v>Child care</c:v>
                </c:pt>
                <c:pt idx="12">
                  <c:v>Classes</c:v>
                </c:pt>
                <c:pt idx="13">
                  <c:v>Loan payments</c:v>
                </c:pt>
                <c:pt idx="14">
                  <c:v>Other items</c:v>
                </c:pt>
                <c:pt idx="15">
                  <c:v>Left over for investment</c:v>
                </c:pt>
              </c:strCache>
            </c:strRef>
          </c:cat>
          <c:val>
            <c:numRef>
              <c:f>('Month 1'!$B$8:$B$22,'Month 1'!$B$25)</c:f>
              <c:numCache>
                <c:formatCode>_(* #,##0_);_(* \(#,##0\);_(* "-"??_);_(@_)</c:formatCode>
                <c:ptCount val="16"/>
                <c:pt idx="0">
                  <c:v>1600</c:v>
                </c:pt>
                <c:pt idx="1">
                  <c:v>310</c:v>
                </c:pt>
                <c:pt idx="2">
                  <c:v>50</c:v>
                </c:pt>
                <c:pt idx="3">
                  <c:v>250</c:v>
                </c:pt>
                <c:pt idx="4">
                  <c:v>120</c:v>
                </c:pt>
                <c:pt idx="5">
                  <c:v>300</c:v>
                </c:pt>
                <c:pt idx="6">
                  <c:v>200</c:v>
                </c:pt>
                <c:pt idx="7">
                  <c:v>90</c:v>
                </c:pt>
                <c:pt idx="8">
                  <c:v>0</c:v>
                </c:pt>
                <c:pt idx="9">
                  <c:v>65</c:v>
                </c:pt>
                <c:pt idx="10">
                  <c:v>40</c:v>
                </c:pt>
                <c:pt idx="11">
                  <c:v>700</c:v>
                </c:pt>
                <c:pt idx="12">
                  <c:v>120</c:v>
                </c:pt>
                <c:pt idx="13">
                  <c:v>0</c:v>
                </c:pt>
                <c:pt idx="14">
                  <c:v>200</c:v>
                </c:pt>
                <c:pt idx="15">
                  <c:v>955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4</xdr:row>
      <xdr:rowOff>152400</xdr:rowOff>
    </xdr:from>
    <xdr:to>
      <xdr:col>2</xdr:col>
      <xdr:colOff>828675</xdr:colOff>
      <xdr:row>4</xdr:row>
      <xdr:rowOff>447675</xdr:rowOff>
    </xdr:to>
    <xdr:sp macro="" textlink="">
      <xdr:nvSpPr>
        <xdr:cNvPr id="3" name="Left Arrow 2"/>
        <xdr:cNvSpPr/>
      </xdr:nvSpPr>
      <xdr:spPr>
        <a:xfrm>
          <a:off x="2752725" y="533400"/>
          <a:ext cx="685800" cy="295275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120650</xdr:colOff>
      <xdr:row>4</xdr:row>
      <xdr:rowOff>11642</xdr:rowOff>
    </xdr:from>
    <xdr:to>
      <xdr:col>13</xdr:col>
      <xdr:colOff>425450</xdr:colOff>
      <xdr:row>21</xdr:row>
      <xdr:rowOff>125942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5"/>
  <sheetViews>
    <sheetView tabSelected="1" zoomScale="90" zoomScaleNormal="90" workbookViewId="0">
      <selection activeCell="B12" sqref="B12"/>
    </sheetView>
  </sheetViews>
  <sheetFormatPr defaultRowHeight="15" x14ac:dyDescent="0.25"/>
  <cols>
    <col min="1" max="1" width="22.7109375" customWidth="1"/>
    <col min="2" max="2" width="16.42578125" customWidth="1"/>
    <col min="3" max="3" width="17.5703125" customWidth="1"/>
    <col min="4" max="4" width="15" customWidth="1"/>
  </cols>
  <sheetData>
    <row r="1" spans="1:4" x14ac:dyDescent="0.25">
      <c r="A1" s="1" t="s">
        <v>20</v>
      </c>
    </row>
    <row r="2" spans="1:4" x14ac:dyDescent="0.25">
      <c r="A2" s="1"/>
    </row>
    <row r="3" spans="1:4" x14ac:dyDescent="0.25">
      <c r="A3" s="1" t="s">
        <v>21</v>
      </c>
    </row>
    <row r="4" spans="1:4" x14ac:dyDescent="0.25">
      <c r="B4" t="s">
        <v>17</v>
      </c>
      <c r="D4" s="1" t="s">
        <v>19</v>
      </c>
    </row>
    <row r="5" spans="1:4" ht="45" x14ac:dyDescent="0.25">
      <c r="A5" s="2" t="s">
        <v>23</v>
      </c>
      <c r="B5" s="5">
        <v>5000</v>
      </c>
      <c r="D5" s="7">
        <f>B5*12</f>
        <v>60000</v>
      </c>
    </row>
    <row r="7" spans="1:4" x14ac:dyDescent="0.25">
      <c r="A7" s="1" t="s">
        <v>0</v>
      </c>
      <c r="C7" s="1" t="s">
        <v>16</v>
      </c>
      <c r="D7" s="1" t="s">
        <v>19</v>
      </c>
    </row>
    <row r="8" spans="1:4" x14ac:dyDescent="0.25">
      <c r="A8" t="s">
        <v>1</v>
      </c>
      <c r="B8" s="5">
        <v>1600</v>
      </c>
      <c r="C8" s="4">
        <f>B8/$B$5</f>
        <v>0.32</v>
      </c>
      <c r="D8" s="9">
        <f>B8*12</f>
        <v>19200</v>
      </c>
    </row>
    <row r="9" spans="1:4" x14ac:dyDescent="0.25">
      <c r="A9" t="s">
        <v>2</v>
      </c>
      <c r="B9" s="5">
        <v>310</v>
      </c>
      <c r="C9" s="4">
        <f t="shared" ref="C9:C22" si="0">B9/$B$5</f>
        <v>6.2E-2</v>
      </c>
      <c r="D9" s="9">
        <f t="shared" ref="D9:D22" si="1">B9*12</f>
        <v>3720</v>
      </c>
    </row>
    <row r="10" spans="1:4" x14ac:dyDescent="0.25">
      <c r="A10" t="s">
        <v>18</v>
      </c>
      <c r="B10" s="5">
        <v>50</v>
      </c>
      <c r="C10" s="4">
        <f t="shared" si="0"/>
        <v>0.01</v>
      </c>
      <c r="D10" s="9">
        <f t="shared" si="1"/>
        <v>600</v>
      </c>
    </row>
    <row r="11" spans="1:4" x14ac:dyDescent="0.25">
      <c r="A11" t="s">
        <v>14</v>
      </c>
      <c r="B11" s="5">
        <v>250</v>
      </c>
      <c r="C11" s="4">
        <f t="shared" si="0"/>
        <v>0.05</v>
      </c>
      <c r="D11" s="9">
        <f t="shared" si="1"/>
        <v>3000</v>
      </c>
    </row>
    <row r="12" spans="1:4" x14ac:dyDescent="0.25">
      <c r="A12" t="s">
        <v>15</v>
      </c>
      <c r="B12" s="5">
        <v>120</v>
      </c>
      <c r="C12" s="4">
        <f t="shared" si="0"/>
        <v>2.4E-2</v>
      </c>
      <c r="D12" s="9">
        <f t="shared" si="1"/>
        <v>1440</v>
      </c>
    </row>
    <row r="13" spans="1:4" x14ac:dyDescent="0.25">
      <c r="A13" t="s">
        <v>3</v>
      </c>
      <c r="B13" s="5">
        <v>300</v>
      </c>
      <c r="C13" s="4">
        <f t="shared" si="0"/>
        <v>0.06</v>
      </c>
      <c r="D13" s="9">
        <f t="shared" si="1"/>
        <v>3600</v>
      </c>
    </row>
    <row r="14" spans="1:4" x14ac:dyDescent="0.25">
      <c r="A14" t="s">
        <v>4</v>
      </c>
      <c r="B14" s="5">
        <v>200</v>
      </c>
      <c r="C14" s="4">
        <f t="shared" si="0"/>
        <v>0.04</v>
      </c>
      <c r="D14" s="9">
        <f t="shared" si="1"/>
        <v>2400</v>
      </c>
    </row>
    <row r="15" spans="1:4" x14ac:dyDescent="0.25">
      <c r="A15" t="s">
        <v>5</v>
      </c>
      <c r="B15" s="5">
        <v>90</v>
      </c>
      <c r="C15" s="4">
        <f t="shared" si="0"/>
        <v>1.7999999999999999E-2</v>
      </c>
      <c r="D15" s="9">
        <f t="shared" si="1"/>
        <v>1080</v>
      </c>
    </row>
    <row r="16" spans="1:4" x14ac:dyDescent="0.25">
      <c r="A16" t="s">
        <v>6</v>
      </c>
      <c r="B16" s="5">
        <v>0</v>
      </c>
      <c r="C16" s="4">
        <f t="shared" si="0"/>
        <v>0</v>
      </c>
      <c r="D16" s="9">
        <f t="shared" si="1"/>
        <v>0</v>
      </c>
    </row>
    <row r="17" spans="1:4" x14ac:dyDescent="0.25">
      <c r="A17" t="s">
        <v>7</v>
      </c>
      <c r="B17" s="5">
        <v>65</v>
      </c>
      <c r="C17" s="4">
        <f t="shared" si="0"/>
        <v>1.2999999999999999E-2</v>
      </c>
      <c r="D17" s="9">
        <f t="shared" si="1"/>
        <v>780</v>
      </c>
    </row>
    <row r="18" spans="1:4" x14ac:dyDescent="0.25">
      <c r="A18" t="s">
        <v>8</v>
      </c>
      <c r="B18" s="5">
        <v>40</v>
      </c>
      <c r="C18" s="4">
        <f t="shared" si="0"/>
        <v>8.0000000000000002E-3</v>
      </c>
      <c r="D18" s="9">
        <f t="shared" si="1"/>
        <v>480</v>
      </c>
    </row>
    <row r="19" spans="1:4" x14ac:dyDescent="0.25">
      <c r="A19" t="s">
        <v>9</v>
      </c>
      <c r="B19" s="5">
        <v>700</v>
      </c>
      <c r="C19" s="4">
        <f t="shared" si="0"/>
        <v>0.14000000000000001</v>
      </c>
      <c r="D19" s="9">
        <f t="shared" si="1"/>
        <v>8400</v>
      </c>
    </row>
    <row r="20" spans="1:4" x14ac:dyDescent="0.25">
      <c r="A20" t="s">
        <v>10</v>
      </c>
      <c r="B20" s="5">
        <v>120</v>
      </c>
      <c r="C20" s="4">
        <f t="shared" si="0"/>
        <v>2.4E-2</v>
      </c>
      <c r="D20" s="9">
        <f t="shared" si="1"/>
        <v>1440</v>
      </c>
    </row>
    <row r="21" spans="1:4" x14ac:dyDescent="0.25">
      <c r="A21" t="s">
        <v>11</v>
      </c>
      <c r="B21" s="5">
        <v>0</v>
      </c>
      <c r="C21" s="4">
        <f t="shared" si="0"/>
        <v>0</v>
      </c>
      <c r="D21" s="9">
        <f t="shared" si="1"/>
        <v>0</v>
      </c>
    </row>
    <row r="22" spans="1:4" x14ac:dyDescent="0.25">
      <c r="A22" s="3" t="s">
        <v>13</v>
      </c>
      <c r="B22" s="6">
        <v>200</v>
      </c>
      <c r="C22" s="10">
        <f t="shared" si="0"/>
        <v>0.04</v>
      </c>
      <c r="D22" s="11">
        <f t="shared" si="1"/>
        <v>2400</v>
      </c>
    </row>
    <row r="23" spans="1:4" x14ac:dyDescent="0.25">
      <c r="A23" s="1" t="s">
        <v>12</v>
      </c>
      <c r="B23" s="8">
        <f>SUM(B8:B22)</f>
        <v>4045</v>
      </c>
      <c r="D23" s="9">
        <f>SUM(D8:D22)</f>
        <v>48540</v>
      </c>
    </row>
    <row r="24" spans="1:4" x14ac:dyDescent="0.25">
      <c r="B24" s="7"/>
    </row>
    <row r="25" spans="1:4" x14ac:dyDescent="0.25">
      <c r="A25" s="12" t="s">
        <v>22</v>
      </c>
      <c r="B25" s="13">
        <f>B5-B23</f>
        <v>955</v>
      </c>
      <c r="C25" s="14">
        <f>B25/B5</f>
        <v>0.191</v>
      </c>
      <c r="D25" s="13">
        <f>D5-D23</f>
        <v>11460</v>
      </c>
    </row>
  </sheetData>
  <pageMargins left="0.7" right="0.7" top="0.75" bottom="0.75" header="0.3" footer="0.3"/>
  <pageSetup scale="76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Month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Krusius</dc:creator>
  <cp:lastModifiedBy>Pauly</cp:lastModifiedBy>
  <cp:lastPrinted>2019-08-31T03:37:29Z</cp:lastPrinted>
  <dcterms:created xsi:type="dcterms:W3CDTF">2019-08-31T02:54:02Z</dcterms:created>
  <dcterms:modified xsi:type="dcterms:W3CDTF">2019-08-31T05:13:30Z</dcterms:modified>
</cp:coreProperties>
</file>